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480" windowHeight="7485"/>
  </bookViews>
  <sheets>
    <sheet name="Bevét" sheetId="1" r:id="rId1"/>
    <sheet name="Kiadás" sheetId="4" r:id="rId2"/>
    <sheet name="Munka2" sheetId="2" r:id="rId3"/>
    <sheet name="Munka3" sheetId="3" r:id="rId4"/>
  </sheets>
  <calcPr calcId="125725" refMode="R1C1"/>
</workbook>
</file>

<file path=xl/calcChain.xml><?xml version="1.0" encoding="utf-8"?>
<calcChain xmlns="http://schemas.openxmlformats.org/spreadsheetml/2006/main">
  <c r="C12" i="1"/>
  <c r="C17" i="4" l="1"/>
  <c r="C25" s="1"/>
  <c r="C24" i="1"/>
  <c r="C24" i="4" s="1"/>
  <c r="C26" l="1"/>
</calcChain>
</file>

<file path=xl/sharedStrings.xml><?xml version="1.0" encoding="utf-8"?>
<sst xmlns="http://schemas.openxmlformats.org/spreadsheetml/2006/main" count="44" uniqueCount="40">
  <si>
    <t>Lakbér bevételek (támogatásból épült bérlakások)</t>
  </si>
  <si>
    <t>Nem lakás célú helységek bérleti díja</t>
  </si>
  <si>
    <t>Támogatott lakások lakbérének 5 %-a</t>
  </si>
  <si>
    <t>Nem lakás célú helységek 50 % bérleti díjának 5%-a</t>
  </si>
  <si>
    <t>Egyéb ingatlankezelési szolg.bevétele</t>
  </si>
  <si>
    <t>Városüzemeltetés bevétele szerződés szerint</t>
  </si>
  <si>
    <t>Saját bevételek egyedi megállapodások szerint</t>
  </si>
  <si>
    <t>JAM üzemeltetés és továbbszámlázott bevételek</t>
  </si>
  <si>
    <t>START program és közfoglalkoztatás szerződés szerinti támogatása</t>
  </si>
  <si>
    <t>START mezőgazdasági program terményértékesítés bevétele</t>
  </si>
  <si>
    <t>DVMSE sportközpont üzemeletetés bevétele</t>
  </si>
  <si>
    <t>Szakképzés támogatás (130 szakmunkástanuló, 12 hónap)</t>
  </si>
  <si>
    <t>Temetőgondnokság bevétele</t>
  </si>
  <si>
    <t>ÖSSZESEN</t>
  </si>
  <si>
    <t>Megnevezés</t>
  </si>
  <si>
    <t xml:space="preserve">Összeg </t>
  </si>
  <si>
    <t>ezer Ft</t>
  </si>
  <si>
    <r>
      <t>Lakbér bevételek (szociális és piaci alapú bérla</t>
    </r>
    <r>
      <rPr>
        <b/>
        <sz val="12"/>
        <color indexed="8"/>
        <rFont val="Times New Roman"/>
        <family val="1"/>
        <charset val="238"/>
      </rPr>
      <t>k</t>
    </r>
    <r>
      <rPr>
        <sz val="12"/>
        <color indexed="8"/>
        <rFont val="Times New Roman"/>
        <family val="1"/>
        <charset val="238"/>
      </rPr>
      <t>ás)</t>
    </r>
  </si>
  <si>
    <t>Lakás-, ingatlabérleti bevétel összesen</t>
  </si>
  <si>
    <t>Rehabilitációs foglalkoztatás támogatása (30 fő, 12 hó)</t>
  </si>
  <si>
    <t>Anyagköltségek</t>
  </si>
  <si>
    <t>Igénybe vett szolgáltatások</t>
  </si>
  <si>
    <t>Egyéb szolgáltatások</t>
  </si>
  <si>
    <t>Értékcsökkenés</t>
  </si>
  <si>
    <t>Banki kamatok</t>
  </si>
  <si>
    <t>Egyéb ráfordítások</t>
  </si>
  <si>
    <t>Bevételek összesen</t>
  </si>
  <si>
    <t>Kiadások összesen</t>
  </si>
  <si>
    <t>Eredmény</t>
  </si>
  <si>
    <t xml:space="preserve">Eredményterv </t>
  </si>
  <si>
    <t>Költségterv</t>
  </si>
  <si>
    <t>Bevételi terv</t>
  </si>
  <si>
    <t>2. sz. melléklet</t>
  </si>
  <si>
    <t>1. sz. melléklet</t>
  </si>
  <si>
    <t>ebből támogatott lakás bérlői befizetés</t>
  </si>
  <si>
    <t>Személyi jellegű kifizetések</t>
  </si>
  <si>
    <t>Bérköltség</t>
  </si>
  <si>
    <t>Bérjárulékok</t>
  </si>
  <si>
    <t>Vagyonvédelmi tevékenység bevétele</t>
  </si>
  <si>
    <t>Junior tankonyha üzemeltetés bevétele + villanyszerelési munkák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</si>
</sst>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7" fillId="0" borderId="0" xfId="0" applyNumberFormat="1" applyFont="1"/>
    <xf numFmtId="0" fontId="6" fillId="0" borderId="3" xfId="0" applyFont="1" applyBorder="1"/>
    <xf numFmtId="3" fontId="6" fillId="0" borderId="4" xfId="0" applyNumberFormat="1" applyFont="1" applyBorder="1"/>
    <xf numFmtId="0" fontId="6" fillId="0" borderId="5" xfId="0" applyFont="1" applyBorder="1"/>
    <xf numFmtId="3" fontId="6" fillId="0" borderId="6" xfId="0" applyNumberFormat="1" applyFont="1" applyBorder="1"/>
    <xf numFmtId="0" fontId="6" fillId="0" borderId="7" xfId="0" applyFont="1" applyFill="1" applyBorder="1"/>
    <xf numFmtId="3" fontId="6" fillId="0" borderId="8" xfId="0" applyNumberFormat="1" applyFont="1" applyBorder="1"/>
    <xf numFmtId="0" fontId="8" fillId="0" borderId="0" xfId="0" applyFont="1"/>
    <xf numFmtId="0" fontId="7" fillId="0" borderId="9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1" xfId="0" applyFont="1" applyBorder="1"/>
    <xf numFmtId="3" fontId="9" fillId="0" borderId="8" xfId="0" applyNumberFormat="1" applyFont="1" applyBorder="1" applyAlignment="1">
      <alignment horizontal="right"/>
    </xf>
    <xf numFmtId="0" fontId="1" fillId="0" borderId="12" xfId="0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left" vertical="center"/>
    </xf>
    <xf numFmtId="3" fontId="7" fillId="0" borderId="15" xfId="0" applyNumberFormat="1" applyFont="1" applyBorder="1"/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3" fontId="2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0" borderId="0" xfId="0" applyFont="1"/>
    <xf numFmtId="0" fontId="9" fillId="0" borderId="14" xfId="0" applyFont="1" applyBorder="1" applyAlignment="1">
      <alignment vertical="center"/>
    </xf>
    <xf numFmtId="3" fontId="9" fillId="0" borderId="15" xfId="0" applyNumberFormat="1" applyFont="1" applyBorder="1" applyAlignment="1">
      <alignment horizontal="right" vertical="center"/>
    </xf>
    <xf numFmtId="0" fontId="9" fillId="0" borderId="0" xfId="0" applyFont="1"/>
    <xf numFmtId="0" fontId="5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workbookViewId="0">
      <selection activeCell="C19" sqref="C19"/>
    </sheetView>
  </sheetViews>
  <sheetFormatPr defaultColWidth="9.140625" defaultRowHeight="15.75"/>
  <cols>
    <col min="1" max="1" width="9.140625" style="2"/>
    <col min="2" max="2" width="60.28515625" style="2" customWidth="1"/>
    <col min="3" max="3" width="14.7109375" style="8" customWidth="1"/>
    <col min="4" max="4" width="14.5703125" style="2" customWidth="1"/>
    <col min="5" max="16384" width="9.140625" style="2"/>
  </cols>
  <sheetData>
    <row r="1" spans="2:5" ht="22.9" customHeight="1">
      <c r="C1" s="8" t="s">
        <v>33</v>
      </c>
    </row>
    <row r="2" spans="2:5" ht="27" customHeight="1">
      <c r="B2" s="37" t="s">
        <v>31</v>
      </c>
      <c r="C2" s="37"/>
    </row>
    <row r="3" spans="2:5" ht="27" customHeight="1" thickBot="1">
      <c r="B3" s="3"/>
      <c r="C3" s="3"/>
    </row>
    <row r="4" spans="2:5" s="3" customFormat="1" ht="23.25" customHeight="1">
      <c r="B4" s="16" t="s">
        <v>14</v>
      </c>
      <c r="C4" s="17" t="s">
        <v>15</v>
      </c>
    </row>
    <row r="5" spans="2:5" ht="14.25" customHeight="1" thickBot="1">
      <c r="B5" s="18"/>
      <c r="C5" s="19" t="s">
        <v>16</v>
      </c>
      <c r="E5" s="33"/>
    </row>
    <row r="6" spans="2:5" ht="23.25" customHeight="1">
      <c r="B6" s="20" t="s">
        <v>17</v>
      </c>
      <c r="C6" s="21">
        <v>23085</v>
      </c>
    </row>
    <row r="7" spans="2:5" ht="23.25" customHeight="1">
      <c r="B7" s="22" t="s">
        <v>0</v>
      </c>
      <c r="C7" s="23">
        <v>6335</v>
      </c>
    </row>
    <row r="8" spans="2:5" ht="23.25" customHeight="1">
      <c r="B8" s="22" t="s">
        <v>1</v>
      </c>
      <c r="C8" s="23">
        <v>6000</v>
      </c>
    </row>
    <row r="9" spans="2:5" ht="23.25" customHeight="1">
      <c r="B9" s="22" t="s">
        <v>2</v>
      </c>
      <c r="C9" s="23">
        <v>330</v>
      </c>
    </row>
    <row r="10" spans="2:5" ht="23.25" customHeight="1">
      <c r="B10" s="22" t="s">
        <v>3</v>
      </c>
      <c r="C10" s="23">
        <v>330</v>
      </c>
    </row>
    <row r="11" spans="2:5" ht="23.25" customHeight="1">
      <c r="B11" s="26" t="s">
        <v>4</v>
      </c>
      <c r="C11" s="23">
        <v>2500</v>
      </c>
    </row>
    <row r="12" spans="2:5" s="15" customFormat="1" ht="23.25" customHeight="1">
      <c r="B12" s="29" t="s">
        <v>18</v>
      </c>
      <c r="C12" s="30">
        <f>SUM(C6:C11)</f>
        <v>38580</v>
      </c>
    </row>
    <row r="13" spans="2:5" ht="23.25" customHeight="1">
      <c r="B13" s="26" t="s">
        <v>5</v>
      </c>
      <c r="C13" s="23">
        <v>22000</v>
      </c>
    </row>
    <row r="14" spans="2:5" ht="23.25" customHeight="1">
      <c r="B14" s="26" t="s">
        <v>6</v>
      </c>
      <c r="C14" s="23">
        <v>48000</v>
      </c>
    </row>
    <row r="15" spans="2:5" ht="23.25" customHeight="1">
      <c r="B15" s="26" t="s">
        <v>7</v>
      </c>
      <c r="C15" s="23">
        <v>13000</v>
      </c>
    </row>
    <row r="16" spans="2:5" ht="23.25" customHeight="1">
      <c r="B16" s="26" t="s">
        <v>19</v>
      </c>
      <c r="C16" s="23">
        <v>33600</v>
      </c>
    </row>
    <row r="17" spans="2:3" ht="23.25" customHeight="1">
      <c r="B17" s="26" t="s">
        <v>8</v>
      </c>
      <c r="C17" s="23">
        <v>78724</v>
      </c>
    </row>
    <row r="18" spans="2:3" ht="23.25" customHeight="1">
      <c r="B18" s="26" t="s">
        <v>9</v>
      </c>
      <c r="C18" s="23">
        <v>8190</v>
      </c>
    </row>
    <row r="19" spans="2:3" ht="23.25" customHeight="1">
      <c r="B19" s="26" t="s">
        <v>10</v>
      </c>
      <c r="C19" s="23">
        <v>17448</v>
      </c>
    </row>
    <row r="20" spans="2:3" ht="23.25" customHeight="1">
      <c r="B20" s="26" t="s">
        <v>39</v>
      </c>
      <c r="C20" s="23">
        <v>13600</v>
      </c>
    </row>
    <row r="21" spans="2:3" ht="23.25" customHeight="1">
      <c r="B21" s="31" t="s">
        <v>11</v>
      </c>
      <c r="C21" s="23">
        <v>76000</v>
      </c>
    </row>
    <row r="22" spans="2:3" ht="23.25" customHeight="1">
      <c r="B22" s="32" t="s">
        <v>38</v>
      </c>
      <c r="C22" s="28">
        <v>2500</v>
      </c>
    </row>
    <row r="23" spans="2:3" ht="23.25" customHeight="1" thickBot="1">
      <c r="B23" s="27" t="s">
        <v>12</v>
      </c>
      <c r="C23" s="28">
        <v>6000</v>
      </c>
    </row>
    <row r="24" spans="2:3" ht="23.25" customHeight="1" thickBot="1">
      <c r="B24" s="4" t="s">
        <v>13</v>
      </c>
      <c r="C24" s="5">
        <f>SUM(C12:C23)</f>
        <v>357642</v>
      </c>
    </row>
  </sheetData>
  <mergeCells count="1">
    <mergeCell ref="B2:C2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6"/>
  <sheetViews>
    <sheetView workbookViewId="0">
      <selection activeCell="H12" sqref="H12:I12"/>
    </sheetView>
  </sheetViews>
  <sheetFormatPr defaultColWidth="9.140625" defaultRowHeight="15.75"/>
  <cols>
    <col min="1" max="1" width="9.140625" style="2"/>
    <col min="2" max="2" width="58.42578125" style="2" customWidth="1"/>
    <col min="3" max="3" width="14.7109375" style="8" customWidth="1"/>
    <col min="4" max="16384" width="9.140625" style="2"/>
  </cols>
  <sheetData>
    <row r="1" spans="2:3" ht="34.15" customHeight="1">
      <c r="C1" s="8" t="s">
        <v>32</v>
      </c>
    </row>
    <row r="2" spans="2:3" ht="27" customHeight="1">
      <c r="B2" s="37" t="s">
        <v>30</v>
      </c>
      <c r="C2" s="37"/>
    </row>
    <row r="3" spans="2:3" ht="27" customHeight="1" thickBot="1">
      <c r="B3" s="3"/>
      <c r="C3" s="3"/>
    </row>
    <row r="4" spans="2:3" s="3" customFormat="1" ht="23.25" customHeight="1">
      <c r="B4" s="16" t="s">
        <v>14</v>
      </c>
      <c r="C4" s="17" t="s">
        <v>15</v>
      </c>
    </row>
    <row r="5" spans="2:3" ht="14.25" customHeight="1" thickBot="1">
      <c r="B5" s="18"/>
      <c r="C5" s="19" t="s">
        <v>16</v>
      </c>
    </row>
    <row r="6" spans="2:3" ht="23.25" customHeight="1">
      <c r="B6" s="20" t="s">
        <v>20</v>
      </c>
      <c r="C6" s="21">
        <v>35800</v>
      </c>
    </row>
    <row r="7" spans="2:3" ht="23.25" customHeight="1">
      <c r="B7" s="22" t="s">
        <v>21</v>
      </c>
      <c r="C7" s="23">
        <v>37300</v>
      </c>
    </row>
    <row r="8" spans="2:3" s="36" customFormat="1" ht="23.25" customHeight="1">
      <c r="B8" s="34" t="s">
        <v>34</v>
      </c>
      <c r="C8" s="35">
        <v>8600</v>
      </c>
    </row>
    <row r="9" spans="2:3" ht="23.25" customHeight="1">
      <c r="B9" s="22" t="s">
        <v>22</v>
      </c>
      <c r="C9" s="23">
        <v>4500</v>
      </c>
    </row>
    <row r="10" spans="2:3" ht="23.25" customHeight="1">
      <c r="B10" s="20" t="s">
        <v>36</v>
      </c>
      <c r="C10" s="21">
        <v>212470</v>
      </c>
    </row>
    <row r="11" spans="2:3" ht="23.25" customHeight="1">
      <c r="B11" s="20" t="s">
        <v>35</v>
      </c>
      <c r="C11" s="21">
        <v>10300</v>
      </c>
    </row>
    <row r="12" spans="2:3" ht="23.25" customHeight="1">
      <c r="B12" s="20" t="s">
        <v>37</v>
      </c>
      <c r="C12" s="21">
        <v>35093</v>
      </c>
    </row>
    <row r="13" spans="2:3" ht="23.25" customHeight="1">
      <c r="B13" s="24" t="s">
        <v>23</v>
      </c>
      <c r="C13" s="25">
        <v>8200</v>
      </c>
    </row>
    <row r="14" spans="2:3" ht="23.25" customHeight="1">
      <c r="B14" s="24" t="s">
        <v>24</v>
      </c>
      <c r="C14" s="25">
        <v>1200</v>
      </c>
    </row>
    <row r="15" spans="2:3" ht="23.25" customHeight="1">
      <c r="B15" s="26" t="s">
        <v>25</v>
      </c>
      <c r="C15" s="23">
        <v>2500</v>
      </c>
    </row>
    <row r="16" spans="2:3" ht="23.25" customHeight="1" thickBot="1">
      <c r="B16" s="27"/>
      <c r="C16" s="28"/>
    </row>
    <row r="17" spans="2:3" ht="23.25" customHeight="1" thickBot="1">
      <c r="B17" s="4" t="s">
        <v>13</v>
      </c>
      <c r="C17" s="5">
        <f>SUM(C6:C16)</f>
        <v>355963</v>
      </c>
    </row>
    <row r="18" spans="2:3" ht="23.25" customHeight="1">
      <c r="B18" s="6"/>
      <c r="C18" s="7"/>
    </row>
    <row r="19" spans="2:3" ht="23.25" customHeight="1">
      <c r="B19" s="6"/>
      <c r="C19" s="7"/>
    </row>
    <row r="20" spans="2:3" ht="23.25" customHeight="1">
      <c r="B20" s="6"/>
      <c r="C20" s="7"/>
    </row>
    <row r="21" spans="2:3" ht="23.25" customHeight="1">
      <c r="B21" s="1" t="s">
        <v>29</v>
      </c>
      <c r="C21" s="7"/>
    </row>
    <row r="23" spans="2:3" ht="16.5" thickBot="1"/>
    <row r="24" spans="2:3" ht="23.25" customHeight="1">
      <c r="B24" s="9" t="s">
        <v>26</v>
      </c>
      <c r="C24" s="10">
        <f>Bevét!C24</f>
        <v>357642</v>
      </c>
    </row>
    <row r="25" spans="2:3" ht="23.25" customHeight="1" thickBot="1">
      <c r="B25" s="11" t="s">
        <v>27</v>
      </c>
      <c r="C25" s="12">
        <f>C17</f>
        <v>355963</v>
      </c>
    </row>
    <row r="26" spans="2:3" ht="23.25" customHeight="1" thickBot="1">
      <c r="B26" s="13" t="s">
        <v>28</v>
      </c>
      <c r="C26" s="14">
        <f>C24-C25</f>
        <v>1679</v>
      </c>
    </row>
  </sheetData>
  <mergeCells count="1">
    <mergeCell ref="B2:C2"/>
  </mergeCells>
  <phoneticPr fontId="1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Bevét</vt:lpstr>
      <vt:lpstr>Kiadás</vt:lpstr>
      <vt:lpstr>Munka2</vt:lpstr>
      <vt:lpstr>Munka3</vt:lpstr>
    </vt:vector>
  </TitlesOfParts>
  <Company>Dombóvár és Környéke Víz- és Csatornamű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Bukovics Józsefné</dc:creator>
  <cp:lastModifiedBy>Babati</cp:lastModifiedBy>
  <cp:lastPrinted>2015-02-10T13:26:13Z</cp:lastPrinted>
  <dcterms:created xsi:type="dcterms:W3CDTF">2015-02-06T10:21:15Z</dcterms:created>
  <dcterms:modified xsi:type="dcterms:W3CDTF">2015-05-26T07:34:49Z</dcterms:modified>
</cp:coreProperties>
</file>