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T:\Onkormanyzati-iroda\Új struktúra\Testületi gép 2021.02.08\Testület\2023. évi előterjesztések\2023.05.26. rendes\Frakcióra\"/>
    </mc:Choice>
  </mc:AlternateContent>
  <xr:revisionPtr revIDLastSave="0" documentId="13_ncr:1_{B9AD3F01-13C7-4D5A-B75D-88B3A03F7546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Munka1" sheetId="1" r:id="rId1"/>
  </sheets>
  <calcPr calcId="191029"/>
  <extLst>
    <ext uri="smNativeData">
      <pm:revision xmlns:pm="smNativeData" day="1611240168" val="980" rev="124" revOS="4" revMin="124" revMax="0"/>
      <pm:docPrefs xmlns:pm="smNativeData" id="1611240168" fixedDigits="0" showNotice="1" showFrameBounds="1" autoChart="1" recalcOnPrint="1" recalcOnCopy="1" finalRounding="1" compatTextArt="1" tab="567" useDefinedPrintRange="1" printArea="currentSheet"/>
      <pm:compatibility xmlns:pm="smNativeData" id="1611240168" overlapCells="1"/>
      <pm:defCurrency xmlns:pm="smNativeData" id="1611240168"/>
    </ext>
  </extLst>
</workbook>
</file>

<file path=xl/calcChain.xml><?xml version="1.0" encoding="utf-8"?>
<calcChain xmlns="http://schemas.openxmlformats.org/spreadsheetml/2006/main">
  <c r="R16" i="1" l="1"/>
  <c r="M16" i="1"/>
  <c r="H16" i="1"/>
  <c r="W14" i="1"/>
  <c r="W6" i="1"/>
  <c r="W7" i="1"/>
  <c r="W8" i="1"/>
  <c r="W9" i="1"/>
  <c r="W10" i="1"/>
  <c r="W11" i="1"/>
  <c r="W12" i="1"/>
  <c r="W13" i="1"/>
  <c r="W15" i="1"/>
  <c r="W5" i="1"/>
  <c r="E16" i="1"/>
  <c r="F16" i="1"/>
  <c r="G16" i="1"/>
  <c r="I16" i="1"/>
  <c r="J16" i="1"/>
  <c r="K16" i="1"/>
  <c r="L16" i="1"/>
  <c r="N16" i="1"/>
  <c r="O16" i="1"/>
  <c r="P16" i="1"/>
  <c r="Q16" i="1"/>
  <c r="D16" i="1"/>
  <c r="U6" i="1"/>
  <c r="U7" i="1"/>
  <c r="U8" i="1"/>
  <c r="U9" i="1"/>
  <c r="U10" i="1"/>
  <c r="U11" i="1"/>
  <c r="U12" i="1"/>
  <c r="U13" i="1"/>
  <c r="U15" i="1"/>
  <c r="T6" i="1"/>
  <c r="T7" i="1"/>
  <c r="T8" i="1"/>
  <c r="T9" i="1"/>
  <c r="T10" i="1"/>
  <c r="T11" i="1"/>
  <c r="T12" i="1"/>
  <c r="T13" i="1"/>
  <c r="T15" i="1"/>
  <c r="U5" i="1"/>
  <c r="T5" i="1"/>
  <c r="V6" i="1"/>
  <c r="V7" i="1"/>
  <c r="V8" i="1"/>
  <c r="V9" i="1"/>
  <c r="V10" i="1"/>
  <c r="V11" i="1"/>
  <c r="V12" i="1"/>
  <c r="V13" i="1"/>
  <c r="V15" i="1"/>
  <c r="V5" i="1"/>
  <c r="S6" i="1"/>
  <c r="S7" i="1"/>
  <c r="S8" i="1"/>
  <c r="S9" i="1"/>
  <c r="S10" i="1"/>
  <c r="S11" i="1"/>
  <c r="S12" i="1"/>
  <c r="S13" i="1"/>
  <c r="S15" i="1"/>
  <c r="S5" i="1"/>
  <c r="T16" i="1" l="1"/>
  <c r="W16" i="1"/>
  <c r="U16" i="1"/>
  <c r="V16" i="1"/>
  <c r="S16" i="1"/>
</calcChain>
</file>

<file path=xl/sharedStrings.xml><?xml version="1.0" encoding="utf-8"?>
<sst xmlns="http://schemas.openxmlformats.org/spreadsheetml/2006/main" count="21" uniqueCount="21">
  <si>
    <t>Étkezést igénybevevő csop. megnev.</t>
  </si>
  <si>
    <t>Étkezési napok száma</t>
  </si>
  <si>
    <t>Bölcsőde 4x étkező</t>
  </si>
  <si>
    <t>Bölcsőde csak ebéd</t>
  </si>
  <si>
    <t>Óvoda 3x</t>
  </si>
  <si>
    <t>Óvoda csak ebéd</t>
  </si>
  <si>
    <t>Ált.isk. 3x</t>
  </si>
  <si>
    <t>Ált. isk. csak ebéd</t>
  </si>
  <si>
    <t>Gimnázium</t>
  </si>
  <si>
    <t>Szakközépiskola</t>
  </si>
  <si>
    <t>Kollégium 3x</t>
  </si>
  <si>
    <t>Összesen:</t>
  </si>
  <si>
    <t>Összes étkeztetett fő:</t>
  </si>
  <si>
    <t>Kedvezményben nem részesülők száma</t>
  </si>
  <si>
    <t>fő</t>
  </si>
  <si>
    <t>100%-os normatív kedvezményben részesülők száma</t>
  </si>
  <si>
    <t>50 %-os normatív kedvezményben részesülők száma</t>
  </si>
  <si>
    <t>2018,2019,2021, 2022</t>
  </si>
  <si>
    <t>Étkezési csoportonkénti létszám 2018- 2022. TÉNY</t>
  </si>
  <si>
    <t xml:space="preserve">Szakiskola 3x </t>
  </si>
  <si>
    <t>Szakiskola csak ebéd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</si>
</sst>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family val="2"/>
    </font>
    <font>
      <b/>
      <sz val="10"/>
      <color rgb="FF000000"/>
      <name val="Garamond"/>
      <family val="1"/>
      <charset val="238"/>
    </font>
    <font>
      <sz val="10"/>
      <color rgb="FF00000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2" fillId="4" borderId="2" xfId="0" applyFont="1" applyFill="1" applyBorder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2" fillId="3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Normá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11240168" count="1">
        <pm:charStyle name="Normál" fontId="0" Id="1"/>
      </pm:charStyles>
      <pm:colors xmlns:pm="smNativeData" id="1611240168" count="2">
        <pm:color name="20%-os szürke" rgb="000000"/>
        <pm:color name="Szín 25" rgb="FFFF9E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5"/>
  <sheetViews>
    <sheetView tabSelected="1" zoomScaleNormal="100" workbookViewId="0">
      <selection activeCell="T16" sqref="T16"/>
    </sheetView>
  </sheetViews>
  <sheetFormatPr defaultColWidth="9.109375" defaultRowHeight="13.2" x14ac:dyDescent="0.25"/>
  <cols>
    <col min="1" max="1" width="18.44140625" style="1" customWidth="1"/>
    <col min="2" max="2" width="13.33203125" style="1" customWidth="1"/>
    <col min="3" max="3" width="7.44140625" style="1" customWidth="1"/>
    <col min="4" max="21" width="10.6640625" style="1" customWidth="1"/>
    <col min="22" max="22" width="10.6640625" style="5" customWidth="1"/>
    <col min="23" max="23" width="9.109375" style="1" customWidth="1"/>
    <col min="24" max="16384" width="9.109375" style="1"/>
  </cols>
  <sheetData>
    <row r="1" spans="1:23" x14ac:dyDescent="0.2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3" ht="13.8" thickBot="1" x14ac:dyDescent="0.3">
      <c r="V2" s="4" t="s">
        <v>14</v>
      </c>
    </row>
    <row r="3" spans="1:23" s="3" customFormat="1" ht="38.25" customHeight="1" thickBot="1" x14ac:dyDescent="0.3">
      <c r="A3" s="31" t="s">
        <v>0</v>
      </c>
      <c r="B3" s="33" t="s">
        <v>1</v>
      </c>
      <c r="C3" s="33"/>
      <c r="D3" s="34" t="s">
        <v>16</v>
      </c>
      <c r="E3" s="35"/>
      <c r="F3" s="35"/>
      <c r="G3" s="35"/>
      <c r="H3" s="36"/>
      <c r="I3" s="34" t="s">
        <v>15</v>
      </c>
      <c r="J3" s="35"/>
      <c r="K3" s="35"/>
      <c r="L3" s="35"/>
      <c r="M3" s="36"/>
      <c r="N3" s="34" t="s">
        <v>13</v>
      </c>
      <c r="O3" s="35"/>
      <c r="P3" s="35"/>
      <c r="Q3" s="35"/>
      <c r="R3" s="35"/>
      <c r="S3" s="37" t="s">
        <v>12</v>
      </c>
      <c r="T3" s="38"/>
      <c r="U3" s="38"/>
      <c r="V3" s="38"/>
      <c r="W3" s="39"/>
    </row>
    <row r="4" spans="1:23" s="3" customFormat="1" ht="26.4" x14ac:dyDescent="0.25">
      <c r="A4" s="32"/>
      <c r="B4" s="8" t="s">
        <v>17</v>
      </c>
      <c r="C4" s="8">
        <v>2020</v>
      </c>
      <c r="D4" s="8">
        <v>2018</v>
      </c>
      <c r="E4" s="8">
        <v>2019</v>
      </c>
      <c r="F4" s="8">
        <v>2020</v>
      </c>
      <c r="G4" s="8">
        <v>2021</v>
      </c>
      <c r="H4" s="8">
        <v>2022</v>
      </c>
      <c r="I4" s="8">
        <v>2018</v>
      </c>
      <c r="J4" s="8">
        <v>2019</v>
      </c>
      <c r="K4" s="8">
        <v>2020</v>
      </c>
      <c r="L4" s="8">
        <v>2021</v>
      </c>
      <c r="M4" s="8">
        <v>2022</v>
      </c>
      <c r="N4" s="8">
        <v>2018</v>
      </c>
      <c r="O4" s="8">
        <v>2019</v>
      </c>
      <c r="P4" s="8">
        <v>2020</v>
      </c>
      <c r="Q4" s="8">
        <v>2021</v>
      </c>
      <c r="R4" s="20">
        <v>2022</v>
      </c>
      <c r="S4" s="24">
        <v>2018</v>
      </c>
      <c r="T4" s="24">
        <v>2019</v>
      </c>
      <c r="U4" s="27">
        <v>2020</v>
      </c>
      <c r="V4" s="27">
        <v>2021</v>
      </c>
      <c r="W4" s="27">
        <v>2022</v>
      </c>
    </row>
    <row r="5" spans="1:23" s="3" customFormat="1" x14ac:dyDescent="0.25">
      <c r="A5" s="11" t="s">
        <v>2</v>
      </c>
      <c r="B5" s="8">
        <v>230</v>
      </c>
      <c r="C5" s="8">
        <v>231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36.450000000000003</v>
      </c>
      <c r="J5" s="16">
        <v>35.46</v>
      </c>
      <c r="K5" s="16">
        <v>32.39</v>
      </c>
      <c r="L5" s="16">
        <v>29.4</v>
      </c>
      <c r="M5" s="16">
        <v>35.869999999999997</v>
      </c>
      <c r="N5" s="16">
        <v>8.6</v>
      </c>
      <c r="O5" s="16">
        <v>11.13</v>
      </c>
      <c r="P5" s="16">
        <v>12.16</v>
      </c>
      <c r="Q5" s="16">
        <v>13.9</v>
      </c>
      <c r="R5" s="21">
        <v>15.76</v>
      </c>
      <c r="S5" s="25">
        <f t="shared" ref="S5:S13" si="0">SUM(D5+I5+N5)</f>
        <v>45.050000000000004</v>
      </c>
      <c r="T5" s="25">
        <f t="shared" ref="T5:T13" si="1">SUM(E5+J5+O5)</f>
        <v>46.59</v>
      </c>
      <c r="U5" s="25">
        <f t="shared" ref="U5:U13" si="2">SUM(F5+K5+P5)</f>
        <v>44.55</v>
      </c>
      <c r="V5" s="25">
        <f t="shared" ref="V5:V15" si="3">SUM(G5+L5+Q5)</f>
        <v>43.3</v>
      </c>
      <c r="W5" s="28">
        <f>H5+M5+R5</f>
        <v>51.629999999999995</v>
      </c>
    </row>
    <row r="6" spans="1:23" x14ac:dyDescent="0.25">
      <c r="A6" s="12" t="s">
        <v>3</v>
      </c>
      <c r="B6" s="9">
        <v>230</v>
      </c>
      <c r="C6" s="9">
        <v>231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0.2</v>
      </c>
      <c r="L6" s="17">
        <v>0</v>
      </c>
      <c r="M6" s="17">
        <v>0</v>
      </c>
      <c r="N6" s="17">
        <v>0</v>
      </c>
      <c r="O6" s="17">
        <v>0</v>
      </c>
      <c r="P6" s="17">
        <v>0.09</v>
      </c>
      <c r="Q6" s="17">
        <v>0</v>
      </c>
      <c r="R6" s="22"/>
      <c r="S6" s="25">
        <f t="shared" si="0"/>
        <v>0</v>
      </c>
      <c r="T6" s="25">
        <f t="shared" si="1"/>
        <v>0</v>
      </c>
      <c r="U6" s="25">
        <f t="shared" si="2"/>
        <v>0.29000000000000004</v>
      </c>
      <c r="V6" s="25">
        <f t="shared" si="3"/>
        <v>0</v>
      </c>
      <c r="W6" s="28">
        <f t="shared" ref="W6:W15" si="4">H6+M6+R6</f>
        <v>0</v>
      </c>
    </row>
    <row r="7" spans="1:23" x14ac:dyDescent="0.25">
      <c r="A7" s="12" t="s">
        <v>4</v>
      </c>
      <c r="B7" s="9">
        <v>220</v>
      </c>
      <c r="C7" s="9">
        <v>220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239.86</v>
      </c>
      <c r="J7" s="17">
        <v>262.48</v>
      </c>
      <c r="K7" s="17">
        <v>206.96</v>
      </c>
      <c r="L7" s="17">
        <v>238.1</v>
      </c>
      <c r="M7" s="17">
        <v>281.02999999999997</v>
      </c>
      <c r="N7" s="17">
        <v>31.95</v>
      </c>
      <c r="O7" s="17">
        <v>17.760000000000002</v>
      </c>
      <c r="P7" s="17">
        <v>11.33</v>
      </c>
      <c r="Q7" s="17">
        <v>14.1</v>
      </c>
      <c r="R7" s="22">
        <v>20.9</v>
      </c>
      <c r="S7" s="25">
        <f t="shared" si="0"/>
        <v>271.81</v>
      </c>
      <c r="T7" s="25">
        <f t="shared" si="1"/>
        <v>280.24</v>
      </c>
      <c r="U7" s="25">
        <f t="shared" si="2"/>
        <v>218.29000000000002</v>
      </c>
      <c r="V7" s="25">
        <f t="shared" si="3"/>
        <v>252.2</v>
      </c>
      <c r="W7" s="28">
        <f t="shared" si="4"/>
        <v>301.92999999999995</v>
      </c>
    </row>
    <row r="8" spans="1:23" x14ac:dyDescent="0.25">
      <c r="A8" s="12" t="s">
        <v>5</v>
      </c>
      <c r="B8" s="9">
        <v>220</v>
      </c>
      <c r="C8" s="9">
        <v>220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9.5500000000000007</v>
      </c>
      <c r="L8" s="17">
        <v>2.7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22">
        <v>0</v>
      </c>
      <c r="S8" s="25">
        <f t="shared" si="0"/>
        <v>0</v>
      </c>
      <c r="T8" s="25">
        <f t="shared" si="1"/>
        <v>0</v>
      </c>
      <c r="U8" s="25">
        <f t="shared" si="2"/>
        <v>9.5500000000000007</v>
      </c>
      <c r="V8" s="25">
        <f t="shared" si="3"/>
        <v>2.7</v>
      </c>
      <c r="W8" s="28">
        <f t="shared" si="4"/>
        <v>0</v>
      </c>
    </row>
    <row r="9" spans="1:23" x14ac:dyDescent="0.25">
      <c r="A9" s="12" t="s">
        <v>6</v>
      </c>
      <c r="B9" s="9">
        <v>185</v>
      </c>
      <c r="C9" s="9">
        <v>185</v>
      </c>
      <c r="D9" s="17">
        <v>87.6</v>
      </c>
      <c r="E9" s="17">
        <v>97.83</v>
      </c>
      <c r="F9" s="17">
        <v>73.849999999999994</v>
      </c>
      <c r="G9" s="17">
        <v>97.9</v>
      </c>
      <c r="H9" s="17">
        <v>122.5</v>
      </c>
      <c r="I9" s="17">
        <v>204.11</v>
      </c>
      <c r="J9" s="17">
        <v>167.07</v>
      </c>
      <c r="K9" s="17">
        <v>122.91</v>
      </c>
      <c r="L9" s="17">
        <v>140.5</v>
      </c>
      <c r="M9" s="17">
        <v>155.11000000000001</v>
      </c>
      <c r="N9" s="17">
        <v>140.93</v>
      </c>
      <c r="O9" s="17">
        <v>155.36000000000001</v>
      </c>
      <c r="P9" s="17">
        <v>113.64</v>
      </c>
      <c r="Q9" s="17">
        <v>140.30000000000001</v>
      </c>
      <c r="R9" s="22">
        <v>157.44999999999999</v>
      </c>
      <c r="S9" s="25">
        <f t="shared" si="0"/>
        <v>432.64000000000004</v>
      </c>
      <c r="T9" s="25">
        <f t="shared" si="1"/>
        <v>420.26</v>
      </c>
      <c r="U9" s="25">
        <f t="shared" si="2"/>
        <v>310.39999999999998</v>
      </c>
      <c r="V9" s="25">
        <f t="shared" si="3"/>
        <v>378.70000000000005</v>
      </c>
      <c r="W9" s="28">
        <f t="shared" si="4"/>
        <v>435.06</v>
      </c>
    </row>
    <row r="10" spans="1:23" x14ac:dyDescent="0.25">
      <c r="A10" s="11" t="s">
        <v>7</v>
      </c>
      <c r="B10" s="8">
        <v>185</v>
      </c>
      <c r="C10" s="8">
        <v>185</v>
      </c>
      <c r="D10" s="16">
        <v>115.04</v>
      </c>
      <c r="E10" s="17">
        <v>67.150000000000006</v>
      </c>
      <c r="F10" s="17">
        <v>72.06</v>
      </c>
      <c r="G10" s="17">
        <v>68.2</v>
      </c>
      <c r="H10" s="17">
        <v>88.88</v>
      </c>
      <c r="I10" s="17">
        <v>28.77</v>
      </c>
      <c r="J10" s="17">
        <v>64.069999999999993</v>
      </c>
      <c r="K10" s="17">
        <v>17.489999999999998</v>
      </c>
      <c r="L10" s="17">
        <v>21.9</v>
      </c>
      <c r="M10" s="17">
        <v>21.02</v>
      </c>
      <c r="N10" s="17">
        <v>328.73</v>
      </c>
      <c r="O10" s="17">
        <v>295.11</v>
      </c>
      <c r="P10" s="17">
        <v>174.25</v>
      </c>
      <c r="Q10" s="17">
        <v>194</v>
      </c>
      <c r="R10" s="22">
        <v>228.7</v>
      </c>
      <c r="S10" s="25">
        <f t="shared" si="0"/>
        <v>472.54</v>
      </c>
      <c r="T10" s="25">
        <f t="shared" si="1"/>
        <v>426.33000000000004</v>
      </c>
      <c r="U10" s="25">
        <f t="shared" si="2"/>
        <v>263.8</v>
      </c>
      <c r="V10" s="25">
        <f t="shared" si="3"/>
        <v>284.10000000000002</v>
      </c>
      <c r="W10" s="28">
        <f t="shared" si="4"/>
        <v>338.59999999999997</v>
      </c>
    </row>
    <row r="11" spans="1:23" x14ac:dyDescent="0.25">
      <c r="A11" s="12" t="s">
        <v>8</v>
      </c>
      <c r="B11" s="9">
        <v>185</v>
      </c>
      <c r="C11" s="9">
        <v>185</v>
      </c>
      <c r="D11" s="17">
        <v>5.09</v>
      </c>
      <c r="E11" s="17">
        <v>2.11</v>
      </c>
      <c r="F11" s="17">
        <v>0.15</v>
      </c>
      <c r="G11" s="17">
        <v>0.9</v>
      </c>
      <c r="H11" s="17">
        <v>1.31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6.36</v>
      </c>
      <c r="O11" s="17">
        <v>3.86</v>
      </c>
      <c r="P11" s="17">
        <v>0.75</v>
      </c>
      <c r="Q11" s="17">
        <v>0.5</v>
      </c>
      <c r="R11" s="22">
        <v>0.43</v>
      </c>
      <c r="S11" s="25">
        <f t="shared" si="0"/>
        <v>11.45</v>
      </c>
      <c r="T11" s="25">
        <f t="shared" si="1"/>
        <v>5.97</v>
      </c>
      <c r="U11" s="25">
        <f t="shared" si="2"/>
        <v>0.9</v>
      </c>
      <c r="V11" s="25">
        <f t="shared" si="3"/>
        <v>1.4</v>
      </c>
      <c r="W11" s="28">
        <f t="shared" si="4"/>
        <v>1.74</v>
      </c>
    </row>
    <row r="12" spans="1:23" s="7" customFormat="1" ht="12.9" customHeight="1" x14ac:dyDescent="0.25">
      <c r="A12" s="13" t="s">
        <v>9</v>
      </c>
      <c r="B12" s="10">
        <v>185</v>
      </c>
      <c r="C12" s="10">
        <v>185</v>
      </c>
      <c r="D12" s="18">
        <v>9.99</v>
      </c>
      <c r="E12" s="18">
        <v>3.54</v>
      </c>
      <c r="F12" s="18">
        <v>2</v>
      </c>
      <c r="G12" s="18">
        <v>2.4</v>
      </c>
      <c r="H12" s="18">
        <v>4.75</v>
      </c>
      <c r="I12" s="18">
        <v>1.46</v>
      </c>
      <c r="J12" s="18">
        <v>0.94</v>
      </c>
      <c r="K12" s="18">
        <v>0.24</v>
      </c>
      <c r="L12" s="18">
        <v>0</v>
      </c>
      <c r="M12" s="18">
        <v>0.37</v>
      </c>
      <c r="N12" s="18">
        <v>11.31</v>
      </c>
      <c r="O12" s="18">
        <v>6.11</v>
      </c>
      <c r="P12" s="18">
        <v>3.36</v>
      </c>
      <c r="Q12" s="18">
        <v>1.2</v>
      </c>
      <c r="R12" s="23">
        <v>3.6</v>
      </c>
      <c r="S12" s="25">
        <f t="shared" si="0"/>
        <v>22.759999999999998</v>
      </c>
      <c r="T12" s="25">
        <f t="shared" si="1"/>
        <v>10.59</v>
      </c>
      <c r="U12" s="25">
        <f t="shared" si="2"/>
        <v>5.6</v>
      </c>
      <c r="V12" s="25">
        <f t="shared" si="3"/>
        <v>3.5999999999999996</v>
      </c>
      <c r="W12" s="28">
        <f t="shared" si="4"/>
        <v>8.7200000000000006</v>
      </c>
    </row>
    <row r="13" spans="1:23" x14ac:dyDescent="0.25">
      <c r="A13" s="12" t="s">
        <v>20</v>
      </c>
      <c r="B13" s="9">
        <v>185</v>
      </c>
      <c r="C13" s="9">
        <v>185</v>
      </c>
      <c r="D13" s="17">
        <v>10.38</v>
      </c>
      <c r="E13" s="17">
        <v>8.65</v>
      </c>
      <c r="F13" s="17">
        <v>3.4</v>
      </c>
      <c r="G13" s="17">
        <v>1.9</v>
      </c>
      <c r="H13" s="17">
        <v>6.16</v>
      </c>
      <c r="I13" s="17">
        <v>3.11</v>
      </c>
      <c r="J13" s="17">
        <v>3.85</v>
      </c>
      <c r="K13" s="17">
        <v>2.11</v>
      </c>
      <c r="L13" s="17">
        <v>3.7</v>
      </c>
      <c r="M13" s="17">
        <v>7.16</v>
      </c>
      <c r="N13" s="17">
        <v>4.46</v>
      </c>
      <c r="O13" s="17">
        <v>17.66</v>
      </c>
      <c r="P13" s="17">
        <v>5.03</v>
      </c>
      <c r="Q13" s="17">
        <v>2</v>
      </c>
      <c r="R13" s="22">
        <v>4.66</v>
      </c>
      <c r="S13" s="25">
        <f t="shared" si="0"/>
        <v>17.95</v>
      </c>
      <c r="T13" s="25">
        <f t="shared" si="1"/>
        <v>30.16</v>
      </c>
      <c r="U13" s="25">
        <f t="shared" si="2"/>
        <v>10.54</v>
      </c>
      <c r="V13" s="25">
        <f t="shared" si="3"/>
        <v>7.6</v>
      </c>
      <c r="W13" s="28">
        <f t="shared" si="4"/>
        <v>17.98</v>
      </c>
    </row>
    <row r="14" spans="1:23" x14ac:dyDescent="0.25">
      <c r="A14" s="12" t="s">
        <v>19</v>
      </c>
      <c r="B14" s="9">
        <v>185</v>
      </c>
      <c r="C14" s="9">
        <v>185</v>
      </c>
      <c r="D14" s="17">
        <v>0</v>
      </c>
      <c r="E14" s="17">
        <v>0</v>
      </c>
      <c r="F14" s="17">
        <v>0</v>
      </c>
      <c r="G14" s="17">
        <v>0</v>
      </c>
      <c r="H14" s="17">
        <v>2.81</v>
      </c>
      <c r="I14" s="17">
        <v>0</v>
      </c>
      <c r="J14" s="17">
        <v>0</v>
      </c>
      <c r="K14" s="17">
        <v>0</v>
      </c>
      <c r="L14" s="17">
        <v>0</v>
      </c>
      <c r="M14" s="17">
        <v>3.67</v>
      </c>
      <c r="N14" s="17">
        <v>0</v>
      </c>
      <c r="O14" s="17">
        <v>0</v>
      </c>
      <c r="P14" s="17">
        <v>0</v>
      </c>
      <c r="Q14" s="17">
        <v>0</v>
      </c>
      <c r="R14" s="22">
        <v>0.15</v>
      </c>
      <c r="S14" s="25">
        <v>0</v>
      </c>
      <c r="T14" s="25">
        <v>0</v>
      </c>
      <c r="U14" s="25">
        <v>0</v>
      </c>
      <c r="V14" s="25">
        <v>0</v>
      </c>
      <c r="W14" s="28">
        <f t="shared" si="4"/>
        <v>6.6300000000000008</v>
      </c>
    </row>
    <row r="15" spans="1:23" x14ac:dyDescent="0.25">
      <c r="A15" s="12" t="s">
        <v>10</v>
      </c>
      <c r="B15" s="9">
        <v>200</v>
      </c>
      <c r="C15" s="9">
        <v>200</v>
      </c>
      <c r="D15" s="17">
        <v>25.83</v>
      </c>
      <c r="E15" s="17">
        <v>22.53</v>
      </c>
      <c r="F15" s="17">
        <v>7.55</v>
      </c>
      <c r="G15" s="17">
        <v>10.7</v>
      </c>
      <c r="H15" s="17">
        <v>15.06</v>
      </c>
      <c r="I15" s="17">
        <v>4.95</v>
      </c>
      <c r="J15" s="17">
        <v>4.59</v>
      </c>
      <c r="K15" s="17">
        <v>1.2</v>
      </c>
      <c r="L15" s="17">
        <v>2.2000000000000002</v>
      </c>
      <c r="M15" s="17">
        <v>4.1399999999999997</v>
      </c>
      <c r="N15" s="17">
        <v>22.11</v>
      </c>
      <c r="O15" s="17">
        <v>20.78</v>
      </c>
      <c r="P15" s="17">
        <v>8.2200000000000006</v>
      </c>
      <c r="Q15" s="17">
        <v>13.4</v>
      </c>
      <c r="R15" s="22">
        <v>25.46</v>
      </c>
      <c r="S15" s="25">
        <f>SUM(D15+I15+N15)</f>
        <v>52.89</v>
      </c>
      <c r="T15" s="25">
        <f>SUM(E15+J15+O15)</f>
        <v>47.900000000000006</v>
      </c>
      <c r="U15" s="25">
        <f>SUM(F15+K15+P15)</f>
        <v>16.97</v>
      </c>
      <c r="V15" s="25">
        <f t="shared" si="3"/>
        <v>26.299999999999997</v>
      </c>
      <c r="W15" s="28">
        <f t="shared" si="4"/>
        <v>44.66</v>
      </c>
    </row>
    <row r="16" spans="1:23" ht="13.8" thickBot="1" x14ac:dyDescent="0.3">
      <c r="A16" s="14" t="s">
        <v>11</v>
      </c>
      <c r="B16" s="15"/>
      <c r="C16" s="15"/>
      <c r="D16" s="19">
        <f>SUM(D5:D15)</f>
        <v>253.93</v>
      </c>
      <c r="E16" s="19">
        <f t="shared" ref="E16:R16" si="5">SUM(E5:E15)</f>
        <v>201.81000000000003</v>
      </c>
      <c r="F16" s="19">
        <f t="shared" si="5"/>
        <v>159.01000000000002</v>
      </c>
      <c r="G16" s="19">
        <f t="shared" si="5"/>
        <v>182.00000000000003</v>
      </c>
      <c r="H16" s="19">
        <f t="shared" si="5"/>
        <v>241.47</v>
      </c>
      <c r="I16" s="19">
        <f t="shared" si="5"/>
        <v>518.71</v>
      </c>
      <c r="J16" s="19">
        <f t="shared" si="5"/>
        <v>538.46</v>
      </c>
      <c r="K16" s="19">
        <f t="shared" si="5"/>
        <v>393.05</v>
      </c>
      <c r="L16" s="19">
        <f t="shared" si="5"/>
        <v>438.49999999999994</v>
      </c>
      <c r="M16" s="19">
        <f t="shared" si="5"/>
        <v>508.37</v>
      </c>
      <c r="N16" s="19">
        <f t="shared" si="5"/>
        <v>554.45000000000005</v>
      </c>
      <c r="O16" s="19">
        <f t="shared" si="5"/>
        <v>527.7700000000001</v>
      </c>
      <c r="P16" s="19">
        <f t="shared" si="5"/>
        <v>328.83000000000004</v>
      </c>
      <c r="Q16" s="19">
        <f t="shared" si="5"/>
        <v>379.4</v>
      </c>
      <c r="R16" s="19">
        <f t="shared" si="5"/>
        <v>457.10999999999996</v>
      </c>
      <c r="S16" s="26">
        <f>SUM(S5:S15)</f>
        <v>1327.0900000000001</v>
      </c>
      <c r="T16" s="26">
        <f t="shared" ref="T16:W16" si="6">SUM(T5:T15)</f>
        <v>1268.0400000000002</v>
      </c>
      <c r="U16" s="26">
        <f t="shared" si="6"/>
        <v>880.88999999999987</v>
      </c>
      <c r="V16" s="26">
        <f t="shared" si="6"/>
        <v>999.90000000000009</v>
      </c>
      <c r="W16" s="26">
        <f t="shared" si="6"/>
        <v>1206.95</v>
      </c>
    </row>
    <row r="24" spans="1:22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2"/>
      <c r="L24" s="2"/>
      <c r="M24" s="2"/>
      <c r="N24" s="2"/>
      <c r="V24" s="6"/>
    </row>
    <row r="25" spans="1:22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2"/>
      <c r="L25" s="2"/>
      <c r="M25" s="2"/>
      <c r="N25" s="2"/>
    </row>
  </sheetData>
  <mergeCells count="9">
    <mergeCell ref="A1:V1"/>
    <mergeCell ref="A24:J24"/>
    <mergeCell ref="A25:J25"/>
    <mergeCell ref="A3:A4"/>
    <mergeCell ref="B3:C3"/>
    <mergeCell ref="D3:H3"/>
    <mergeCell ref="I3:M3"/>
    <mergeCell ref="N3:R3"/>
    <mergeCell ref="S3:W3"/>
  </mergeCells>
  <pageMargins left="0.75" right="0.75" top="1" bottom="1" header="0.5" footer="0.5"/>
  <pageSetup paperSize="8" scale="77" orientation="landscape" r:id="rId1"/>
  <extLst>
    <ext uri="smNativeData">
      <pm:sheetPrefs xmlns:pm="smNativeData" day="161124016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Gábor Viktória</cp:lastModifiedBy>
  <cp:revision>0</cp:revision>
  <cp:lastPrinted>2023-05-18T09:04:27Z</cp:lastPrinted>
  <dcterms:created xsi:type="dcterms:W3CDTF">2014-10-07T06:33:29Z</dcterms:created>
  <dcterms:modified xsi:type="dcterms:W3CDTF">2023-05-18T09:04:34Z</dcterms:modified>
</cp:coreProperties>
</file>